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<sst xmlns="http://schemas.openxmlformats.org/spreadsheetml/2006/main" count="38" uniqueCount="28">
  <si>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"Bajo protesta de decir verdad declaramos que los Estados Financieros y sus notas, son razonablemente correctos y son responsabilidad del emisor"</t>
  </si>
  <si>
    <t>Aportaciones</t>
  </si>
  <si>
    <r>
      <t xml:space="preserve">Concepto    </t>
    </r>
    <r>
      <rPr>
        <sz val="8"/>
        <rFont val="Arial"/>
        <family val="2"/>
      </rPr>
      <t xml:space="preserve"> (3)</t>
    </r>
  </si>
  <si>
    <r>
      <t xml:space="preserve">Hacienda Pública/     Patrimonio Contribuido  </t>
    </r>
    <r>
      <rPr>
        <sz val="8"/>
        <rFont val="Arial"/>
        <family val="2"/>
      </rPr>
      <t xml:space="preserve"> (4)</t>
    </r>
  </si>
  <si>
    <r>
      <t xml:space="preserve">Hacienda Pública/    Patrimonio Generado de Ejercicios Anteriores </t>
    </r>
    <r>
      <rPr>
        <sz val="8"/>
        <rFont val="Arial"/>
        <family val="2"/>
      </rPr>
      <t>(5)</t>
    </r>
  </si>
  <si>
    <r>
      <t xml:space="preserve">Hacienda Pública/   Patrimonio Generado del Ejercicio </t>
    </r>
    <r>
      <rPr>
        <sz val="8"/>
        <rFont val="Arial"/>
        <family val="2"/>
      </rPr>
      <t>(6)</t>
    </r>
  </si>
  <si>
    <t>Rectificaciones de Resultados de Ejercicios Anteriores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</si>
  <si>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</si>
  <si>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</si>
  <si>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</si>
  <si>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</si>
  <si>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</t>
  </si>
  <si>
    <t>Reservas</t>
  </si>
  <si>
    <r>
      <t>Exceso o
Insuficiencia en la
Actualización de la
Hacienda Pública /
Patrimonio</t>
    </r>
    <r>
      <rPr>
        <sz val="8"/>
        <rFont val="Arial"/>
        <family val="2"/>
      </rPr>
      <t xml:space="preserve"> (7)</t>
    </r>
  </si>
  <si>
    <r>
      <t>Total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(8)</t>
    </r>
  </si>
  <si>
    <t>Resultado por Posición Monetaria</t>
  </si>
  <si>
    <t>Resultado por Tenencia de Activos no Monetarios</t>
  </si>
  <si>
    <t>Cuenta Pública 2020
Estado de Variación en la Hacienda Pública
 (Pesos)</t>
  </si>
  <si>
    <t xml:space="preserve">  Del 1 de Enero al 31 de Diciembre de 2020 (2)</t>
  </si>
  <si>
    <t>Hacienda Pública / Patrimonio Contribuido Neto 2019 (9)</t>
  </si>
  <si>
    <t>Hacienda Pública / Patrimonio Generado Neto 2019 (10)</t>
  </si>
  <si>
    <t>Exceso o Insuficiencia en la Actualización de la Hacienda
Pública/Patrimonio Neto 2019 (11)</t>
  </si>
  <si>
    <t>Hacienda Pública / Patrimonio Neto Final 2019 (12)</t>
  </si>
  <si>
    <t>Cambios en la Hacienda Pública / Patrimonio Contribuido
Neto 2020 (13)</t>
  </si>
  <si>
    <t>Variaciones de la Hacienda Pública / Patrimonio Generado
Neto 2020 (14)</t>
  </si>
  <si>
    <t>Cambios en el Exceso o Insuficiencia en la Actualización
de la Hacienda Pública/Patrimonio Neto 2020 (15)</t>
  </si>
  <si>
    <t>Hacienda Pública / Patrimonio Neto Final 2020 (16)</t>
  </si>
  <si>
    <t>Entidad Municipal: (1)     NEXTLALPAN     No. 3118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</si>
</sst>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top"/>
      <protection locked="0"/>
    </xf>
    <xf numFmtId="0" fontId="3" fillId="33" borderId="11" xfId="0" applyFont="1" applyFill="1" applyBorder="1" applyAlignment="1" applyProtection="1">
      <alignment horizontal="right" vertical="top"/>
      <protection locked="0"/>
    </xf>
    <xf numFmtId="3" fontId="49" fillId="0" borderId="0" xfId="53" applyNumberFormat="1" applyFont="1">
      <alignment/>
      <protection/>
    </xf>
    <xf numFmtId="4" fontId="2" fillId="0" borderId="0" xfId="53" applyNumberFormat="1">
      <alignment/>
      <protection/>
    </xf>
    <xf numFmtId="4" fontId="3" fillId="0" borderId="0" xfId="53" applyNumberFormat="1" applyFont="1">
      <alignment/>
      <protection/>
    </xf>
    <xf numFmtId="0" fontId="12" fillId="0" borderId="0" xfId="53" applyFont="1">
      <alignment/>
      <protection/>
    </xf>
    <xf numFmtId="0" fontId="5" fillId="33" borderId="12" xfId="53" applyFont="1" applyFill="1" applyBorder="1" applyAlignment="1">
      <alignment horizontal="center" vertical="top"/>
      <protection/>
    </xf>
    <xf numFmtId="0" fontId="5" fillId="33" borderId="0" xfId="53" applyFont="1" applyFill="1" applyAlignment="1">
      <alignment horizontal="center" vertical="top"/>
      <protection/>
    </xf>
    <xf numFmtId="0" fontId="5" fillId="33" borderId="11" xfId="53" applyFont="1" applyFill="1" applyBorder="1" applyAlignment="1">
      <alignment horizontal="center" vertical="top"/>
      <protection/>
    </xf>
    <xf numFmtId="49" fontId="4" fillId="33" borderId="0" xfId="53" applyNumberFormat="1" applyFont="1" applyFill="1" applyAlignment="1">
      <alignment horizontal="left" vertical="top"/>
      <protection/>
    </xf>
    <xf numFmtId="0" fontId="6" fillId="33" borderId="0" xfId="53" applyFont="1" applyFill="1" applyAlignment="1">
      <alignment vertical="top"/>
      <protection/>
    </xf>
    <xf numFmtId="0" fontId="8" fillId="33" borderId="0" xfId="53" applyFont="1" applyFill="1" applyAlignment="1">
      <alignment vertical="top"/>
      <protection/>
    </xf>
    <xf numFmtId="0" fontId="7" fillId="33" borderId="13" xfId="53" applyFont="1" applyFill="1" applyBorder="1" applyAlignment="1">
      <alignment horizontal="center" vertical="top"/>
      <protection/>
    </xf>
    <xf numFmtId="0" fontId="7" fillId="33" borderId="14" xfId="53" applyFont="1" applyFill="1" applyBorder="1" applyAlignment="1">
      <alignment horizontal="center" vertical="top"/>
      <protection/>
    </xf>
    <xf numFmtId="0" fontId="7" fillId="33" borderId="15" xfId="53" applyFont="1" applyFill="1" applyBorder="1" applyAlignment="1">
      <alignment horizontal="center" vertical="top"/>
      <protection/>
    </xf>
    <xf numFmtId="0" fontId="7" fillId="33" borderId="0" xfId="53" applyFont="1" applyFill="1" applyAlignment="1">
      <alignment horizontal="center" vertical="top"/>
      <protection/>
    </xf>
    <xf numFmtId="3" fontId="49" fillId="0" borderId="0" xfId="53" applyNumberFormat="1" applyFont="1" applyAlignment="1">
      <alignment horizontal="center" vertical="center"/>
      <protection/>
    </xf>
    <xf numFmtId="0" fontId="9" fillId="33" borderId="16" xfId="53" applyFont="1" applyFill="1" applyBorder="1" applyAlignment="1">
      <alignment horizontal="center" vertical="center"/>
      <protection/>
    </xf>
    <xf numFmtId="0" fontId="9" fillId="33" borderId="17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top"/>
      <protection/>
    </xf>
    <xf numFmtId="0" fontId="3" fillId="0" borderId="19" xfId="53" applyFont="1" applyBorder="1">
      <alignment/>
      <protection/>
    </xf>
    <xf numFmtId="2" fontId="2" fillId="0" borderId="20" xfId="53" applyNumberFormat="1" applyBorder="1">
      <alignment/>
      <protection/>
    </xf>
    <xf numFmtId="2" fontId="3" fillId="0" borderId="21" xfId="53" applyNumberFormat="1" applyFont="1" applyBorder="1">
      <alignment/>
      <protection/>
    </xf>
    <xf numFmtId="0" fontId="3" fillId="0" borderId="22" xfId="53" applyFont="1" applyBorder="1">
      <alignment/>
      <protection/>
    </xf>
    <xf numFmtId="43" fontId="3" fillId="0" borderId="23" xfId="46" applyFont="1" applyBorder="1" applyAlignment="1">
      <alignment/>
    </xf>
    <xf numFmtId="43" fontId="2" fillId="34" borderId="23" xfId="46" applyFont="1" applyFill="1" applyBorder="1" applyAlignment="1">
      <alignment/>
    </xf>
    <xf numFmtId="43" fontId="3" fillId="0" borderId="24" xfId="46" applyFont="1" applyBorder="1" applyAlignment="1">
      <alignment/>
    </xf>
    <xf numFmtId="0" fontId="2" fillId="0" borderId="22" xfId="53" applyBorder="1">
      <alignment/>
      <protection/>
    </xf>
    <xf numFmtId="43" fontId="2" fillId="0" borderId="23" xfId="46" applyFont="1" applyBorder="1" applyAlignment="1">
      <alignment/>
    </xf>
    <xf numFmtId="0" fontId="3" fillId="0" borderId="22" xfId="53" applyFont="1" applyBorder="1" applyAlignment="1">
      <alignment wrapText="1"/>
      <protection/>
    </xf>
    <xf numFmtId="43" fontId="2" fillId="0" borderId="0" xfId="46" applyFont="1" applyAlignment="1">
      <alignment/>
    </xf>
    <xf numFmtId="0" fontId="3" fillId="0" borderId="25" xfId="53" applyFont="1" applyBorder="1">
      <alignment/>
      <protection/>
    </xf>
    <xf numFmtId="4" fontId="2" fillId="0" borderId="26" xfId="53" applyNumberFormat="1" applyBorder="1">
      <alignment/>
      <protection/>
    </xf>
    <xf numFmtId="4" fontId="3" fillId="0" borderId="27" xfId="53" applyNumberFormat="1" applyFont="1" applyBorder="1">
      <alignment/>
      <protection/>
    </xf>
    <xf numFmtId="3" fontId="33" fillId="0" borderId="0" xfId="0" applyNumberFormat="1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28" xfId="53" applyFont="1" applyFill="1" applyBorder="1" applyAlignment="1">
      <alignment horizontal="center" wrapText="1"/>
      <protection/>
    </xf>
    <xf numFmtId="0" fontId="3" fillId="33" borderId="29" xfId="53" applyFont="1" applyFill="1" applyBorder="1" applyAlignment="1">
      <alignment horizontal="center"/>
      <protection/>
    </xf>
    <xf numFmtId="0" fontId="3" fillId="33" borderId="30" xfId="53" applyFont="1" applyFill="1" applyBorder="1" applyAlignment="1">
      <alignment horizontal="center"/>
      <protection/>
    </xf>
    <xf numFmtId="0" fontId="2" fillId="33" borderId="0" xfId="53" applyFill="1" applyAlignment="1">
      <alignment horizontal="center"/>
      <protection/>
    </xf>
    <xf numFmtId="0" fontId="3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4" xfId="48"/>
    <cellStyle name="Currency" xfId="49"/>
    <cellStyle name="Currency [0]" xfId="50"/>
    <cellStyle name="Moneda 2" xfId="51"/>
    <cellStyle name="Neutral" xfId="52"/>
    <cellStyle name="Normal 10 10 2" xfId="53"/>
    <cellStyle name="Normal 12" xfId="54"/>
    <cellStyle name="Normal 13" xfId="55"/>
    <cellStyle name="Normal 14" xfId="56"/>
    <cellStyle name="Normal 2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1</xdr:col>
      <xdr:colOff>5095875</xdr:colOff>
      <xdr:row>6</xdr:row>
      <xdr:rowOff>1038225</xdr:rowOff>
    </xdr:to>
    <xdr:sp macro="[0]!A_2017">
      <xdr:nvSpPr>
        <xdr:cNvPr id="1" name="Rectángulo: esquinas redondeadas 7"/>
        <xdr:cNvSpPr>
          <a:spLocks/>
        </xdr:cNvSpPr>
      </xdr:nvSpPr>
      <xdr:spPr>
        <a:xfrm>
          <a:off x="171450" y="1323975"/>
          <a:ext cx="5076825" cy="103822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</xdr:row>
      <xdr:rowOff>47625</xdr:rowOff>
    </xdr:from>
    <xdr:to>
      <xdr:col>1</xdr:col>
      <xdr:colOff>1266825</xdr:colOff>
      <xdr:row>2</xdr:row>
      <xdr:rowOff>209550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4375" y="21907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123825</xdr:rowOff>
    </xdr:from>
    <xdr:to>
      <xdr:col>6</xdr:col>
      <xdr:colOff>1171575</xdr:colOff>
      <xdr:row>55</xdr:row>
      <xdr:rowOff>104775</xdr:rowOff>
    </xdr:to>
    <xdr:grpSp>
      <xdr:nvGrpSpPr>
        <xdr:cNvPr id="3" name="Group 17"/>
        <xdr:cNvGrpSpPr>
          <a:grpSpLocks/>
        </xdr:cNvGrpSpPr>
      </xdr:nvGrpSpPr>
      <xdr:grpSpPr>
        <a:xfrm>
          <a:off x="152400" y="10382250"/>
          <a:ext cx="11115675" cy="666750"/>
          <a:chOff x="11" y="852"/>
          <a:chExt cx="801" cy="27"/>
        </a:xfrm>
        <a:solidFill>
          <a:srgbClr val="FFFFFF"/>
        </a:solidFill>
      </xdr:grpSpPr>
      <xdr:sp>
        <xdr:nvSpPr>
          <xdr:cNvPr id="4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I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28125" style="3" customWidth="1"/>
    <col min="2" max="2" width="76.7109375" style="4" customWidth="1"/>
    <col min="3" max="3" width="16.00390625" style="4" customWidth="1"/>
    <col min="4" max="4" width="15.8515625" style="4" customWidth="1"/>
    <col min="5" max="5" width="17.28125" style="4" customWidth="1"/>
    <col min="6" max="6" width="23.28125" style="4" customWidth="1"/>
    <col min="7" max="7" width="17.8515625" style="5" customWidth="1"/>
    <col min="8" max="8" width="2.7109375" style="4" customWidth="1"/>
    <col min="9" max="16384" width="11.421875" style="4" customWidth="1"/>
  </cols>
  <sheetData>
    <row r="1" ht="13.5" thickBot="1"/>
    <row r="2" spans="2:8" ht="39.75" customHeight="1" thickTop="1">
      <c r="B2" s="41" t="s">
        <v>17</v>
      </c>
      <c r="C2" s="42"/>
      <c r="D2" s="42"/>
      <c r="E2" s="42"/>
      <c r="F2" s="42"/>
      <c r="G2" s="43"/>
      <c r="H2" s="6"/>
    </row>
    <row r="3" spans="2:8" ht="18">
      <c r="B3" s="7"/>
      <c r="C3" s="8"/>
      <c r="D3" s="44"/>
      <c r="E3" s="44"/>
      <c r="F3" s="8"/>
      <c r="G3" s="9"/>
      <c r="H3" s="6"/>
    </row>
    <row r="4" spans="2:8" ht="12.75">
      <c r="B4" s="1" t="s">
        <v>27</v>
      </c>
      <c r="C4" s="10"/>
      <c r="D4" s="11"/>
      <c r="E4" s="11"/>
      <c r="F4" s="12"/>
      <c r="G4" s="2" t="s">
        <v>18</v>
      </c>
      <c r="H4" s="6"/>
    </row>
    <row r="5" spans="2:8" ht="13.5" thickBot="1">
      <c r="B5" s="13"/>
      <c r="C5" s="14"/>
      <c r="D5" s="14"/>
      <c r="E5" s="14"/>
      <c r="F5" s="14"/>
      <c r="G5" s="15"/>
      <c r="H5" s="6"/>
    </row>
    <row r="6" spans="2:8" ht="6.75" customHeight="1" thickBot="1" thickTop="1">
      <c r="B6" s="16"/>
      <c r="C6" s="16"/>
      <c r="D6" s="16"/>
      <c r="E6" s="16"/>
      <c r="F6" s="16"/>
      <c r="G6" s="16"/>
      <c r="H6" s="6"/>
    </row>
    <row r="7" spans="1:8" ht="84" customHeight="1" thickBot="1" thickTop="1">
      <c r="A7" s="17"/>
      <c r="B7" s="18" t="s">
        <v>2</v>
      </c>
      <c r="C7" s="19" t="s">
        <v>3</v>
      </c>
      <c r="D7" s="19" t="s">
        <v>4</v>
      </c>
      <c r="E7" s="19" t="s">
        <v>5</v>
      </c>
      <c r="F7" s="19" t="s">
        <v>13</v>
      </c>
      <c r="G7" s="20" t="s">
        <v>14</v>
      </c>
      <c r="H7" s="21"/>
    </row>
    <row r="8" spans="2:8" ht="6.75" customHeight="1" thickBot="1" thickTop="1">
      <c r="B8" s="22"/>
      <c r="C8" s="22"/>
      <c r="D8" s="22"/>
      <c r="E8" s="22"/>
      <c r="F8" s="22"/>
      <c r="G8" s="22"/>
      <c r="H8" s="6"/>
    </row>
    <row r="9" spans="2:7" ht="13.5" thickTop="1">
      <c r="B9" s="23"/>
      <c r="C9" s="24"/>
      <c r="D9" s="24"/>
      <c r="E9" s="24"/>
      <c r="F9" s="24"/>
      <c r="G9" s="25"/>
    </row>
    <row r="10" spans="2:7" ht="12.75">
      <c r="B10" s="26" t="s">
        <v>19</v>
      </c>
      <c r="C10" s="27">
        <f>C11+C12+C13</f>
        <v>2359856.56</v>
      </c>
      <c r="D10" s="28"/>
      <c r="E10" s="28"/>
      <c r="F10" s="28"/>
      <c r="G10" s="29">
        <f>SUM(C10:F10)</f>
        <v>2359856.56</v>
      </c>
    </row>
    <row r="11" spans="1:7" ht="12.75">
      <c r="A11" s="3">
        <v>200</v>
      </c>
      <c r="B11" s="30" t="s">
        <v>1</v>
      </c>
      <c r="C11" s="31">
        <v>2359856.56</v>
      </c>
      <c r="D11" s="28"/>
      <c r="E11" s="28"/>
      <c r="F11" s="28"/>
      <c r="G11" s="29">
        <f aca="true" t="shared" si="0" ref="G11:G26">SUM(C11:F11)</f>
        <v>2359856.56</v>
      </c>
    </row>
    <row r="12" spans="1:7" ht="12.75">
      <c r="A12" s="3">
        <v>201</v>
      </c>
      <c r="B12" s="30" t="s">
        <v>7</v>
      </c>
      <c r="C12" s="31">
        <v>0</v>
      </c>
      <c r="D12" s="28"/>
      <c r="E12" s="28"/>
      <c r="F12" s="28"/>
      <c r="G12" s="29">
        <f t="shared" si="0"/>
        <v>0</v>
      </c>
    </row>
    <row r="13" spans="1:7" ht="12.75">
      <c r="A13" s="3">
        <v>202</v>
      </c>
      <c r="B13" s="30" t="s">
        <v>8</v>
      </c>
      <c r="C13" s="31">
        <v>0</v>
      </c>
      <c r="D13" s="28"/>
      <c r="E13" s="28"/>
      <c r="F13" s="28"/>
      <c r="G13" s="29">
        <f t="shared" si="0"/>
        <v>0</v>
      </c>
    </row>
    <row r="14" spans="2:7" ht="12.75">
      <c r="B14" s="30"/>
      <c r="C14" s="31"/>
      <c r="D14" s="31"/>
      <c r="E14" s="31"/>
      <c r="F14" s="31"/>
      <c r="G14" s="29"/>
    </row>
    <row r="15" spans="2:7" ht="12.75">
      <c r="B15" s="26" t="s">
        <v>20</v>
      </c>
      <c r="C15" s="28"/>
      <c r="D15" s="27">
        <f>D17+D18+D19+D20</f>
        <v>-328678.70999999996</v>
      </c>
      <c r="E15" s="27">
        <f>+E16</f>
        <v>0</v>
      </c>
      <c r="F15" s="28"/>
      <c r="G15" s="29">
        <f t="shared" si="0"/>
        <v>-328678.70999999996</v>
      </c>
    </row>
    <row r="16" spans="1:7" ht="12.75">
      <c r="A16" s="3">
        <v>203</v>
      </c>
      <c r="B16" s="30" t="s">
        <v>9</v>
      </c>
      <c r="C16" s="28"/>
      <c r="D16" s="28"/>
      <c r="E16" s="31"/>
      <c r="F16" s="28"/>
      <c r="G16" s="29">
        <f t="shared" si="0"/>
        <v>0</v>
      </c>
    </row>
    <row r="17" spans="1:7" ht="12.75">
      <c r="A17" s="3">
        <v>204</v>
      </c>
      <c r="B17" s="30" t="s">
        <v>10</v>
      </c>
      <c r="C17" s="28"/>
      <c r="D17" s="31">
        <v>671624.99</v>
      </c>
      <c r="E17" s="28"/>
      <c r="F17" s="28"/>
      <c r="G17" s="29">
        <f t="shared" si="0"/>
        <v>671624.99</v>
      </c>
    </row>
    <row r="18" spans="1:7" ht="12.75">
      <c r="A18" s="3">
        <v>205</v>
      </c>
      <c r="B18" s="30" t="s">
        <v>11</v>
      </c>
      <c r="C18" s="28"/>
      <c r="D18" s="31">
        <v>-1000303.7</v>
      </c>
      <c r="E18" s="28"/>
      <c r="F18" s="28"/>
      <c r="G18" s="29">
        <f t="shared" si="0"/>
        <v>-1000303.7</v>
      </c>
    </row>
    <row r="19" spans="1:7" ht="12.75">
      <c r="A19" s="3">
        <v>206</v>
      </c>
      <c r="B19" s="30" t="s">
        <v>12</v>
      </c>
      <c r="C19" s="28"/>
      <c r="D19" s="31">
        <v>0</v>
      </c>
      <c r="E19" s="28"/>
      <c r="F19" s="28"/>
      <c r="G19" s="29">
        <f t="shared" si="0"/>
        <v>0</v>
      </c>
    </row>
    <row r="20" spans="1:7" ht="12.75">
      <c r="A20" s="3">
        <v>207</v>
      </c>
      <c r="B20" s="30" t="s">
        <v>6</v>
      </c>
      <c r="C20" s="28"/>
      <c r="D20" s="31">
        <v>0</v>
      </c>
      <c r="E20" s="28"/>
      <c r="F20" s="28"/>
      <c r="G20" s="29">
        <f t="shared" si="0"/>
        <v>0</v>
      </c>
    </row>
    <row r="21" spans="2:7" ht="12.75">
      <c r="B21" s="30"/>
      <c r="C21" s="31"/>
      <c r="D21" s="31"/>
      <c r="E21" s="31"/>
      <c r="F21" s="31"/>
      <c r="G21" s="29"/>
    </row>
    <row r="22" spans="2:7" ht="25.5">
      <c r="B22" s="32" t="s">
        <v>21</v>
      </c>
      <c r="C22" s="28"/>
      <c r="D22" s="28"/>
      <c r="E22" s="28"/>
      <c r="F22" s="27">
        <f>+F23+F24</f>
        <v>0</v>
      </c>
      <c r="G22" s="29">
        <f t="shared" si="0"/>
        <v>0</v>
      </c>
    </row>
    <row r="23" spans="1:7" ht="12.75">
      <c r="A23" s="3">
        <v>208</v>
      </c>
      <c r="B23" s="30" t="s">
        <v>15</v>
      </c>
      <c r="C23" s="28"/>
      <c r="D23" s="28"/>
      <c r="E23" s="28"/>
      <c r="F23" s="31">
        <v>0</v>
      </c>
      <c r="G23" s="29">
        <f t="shared" si="0"/>
        <v>0</v>
      </c>
    </row>
    <row r="24" spans="1:7" ht="12.75">
      <c r="A24" s="3">
        <v>209</v>
      </c>
      <c r="B24" s="30" t="s">
        <v>16</v>
      </c>
      <c r="C24" s="28"/>
      <c r="D24" s="28"/>
      <c r="E24" s="28"/>
      <c r="F24" s="31">
        <v>0</v>
      </c>
      <c r="G24" s="29">
        <f t="shared" si="0"/>
        <v>0</v>
      </c>
    </row>
    <row r="25" spans="2:7" ht="12.75">
      <c r="B25" s="30"/>
      <c r="C25" s="31"/>
      <c r="D25" s="31"/>
      <c r="E25" s="31"/>
      <c r="F25" s="31"/>
      <c r="G25" s="29"/>
    </row>
    <row r="26" spans="2:7" ht="12.75">
      <c r="B26" s="26" t="s">
        <v>22</v>
      </c>
      <c r="C26" s="27">
        <f>+C10</f>
        <v>2359856.56</v>
      </c>
      <c r="D26" s="27">
        <f>+D15</f>
        <v>-328678.70999999996</v>
      </c>
      <c r="E26" s="27">
        <f>+E15</f>
        <v>0</v>
      </c>
      <c r="F26" s="27">
        <f>+F22</f>
        <v>0</v>
      </c>
      <c r="G26" s="29">
        <f t="shared" si="0"/>
        <v>2031177.85</v>
      </c>
    </row>
    <row r="27" spans="2:7" ht="12.75">
      <c r="B27" s="30"/>
      <c r="C27" s="31"/>
      <c r="D27" s="31"/>
      <c r="E27" s="31"/>
      <c r="F27" s="31"/>
      <c r="G27" s="29"/>
    </row>
    <row r="28" spans="2:7" ht="25.5">
      <c r="B28" s="32" t="s">
        <v>23</v>
      </c>
      <c r="C28" s="27">
        <f>C29+C30+C31</f>
        <v>0</v>
      </c>
      <c r="D28" s="28"/>
      <c r="E28" s="28"/>
      <c r="F28" s="28"/>
      <c r="G28" s="29">
        <f aca="true" t="shared" si="1" ref="G28:G44">SUM(C28:F28)</f>
        <v>0</v>
      </c>
    </row>
    <row r="29" spans="1:7" ht="12.75">
      <c r="A29" s="3">
        <v>210</v>
      </c>
      <c r="B29" s="30" t="s">
        <v>1</v>
      </c>
      <c r="C29" s="33">
        <v>0</v>
      </c>
      <c r="D29" s="28"/>
      <c r="E29" s="28"/>
      <c r="F29" s="28"/>
      <c r="G29" s="29">
        <f t="shared" si="1"/>
        <v>0</v>
      </c>
    </row>
    <row r="30" spans="1:7" ht="12.75">
      <c r="A30" s="3">
        <v>211</v>
      </c>
      <c r="B30" s="30" t="s">
        <v>7</v>
      </c>
      <c r="C30" s="31">
        <v>0</v>
      </c>
      <c r="D30" s="28"/>
      <c r="E30" s="28"/>
      <c r="F30" s="28"/>
      <c r="G30" s="29">
        <f t="shared" si="1"/>
        <v>0</v>
      </c>
    </row>
    <row r="31" spans="1:7" ht="12.75">
      <c r="A31" s="3">
        <v>212</v>
      </c>
      <c r="B31" s="30" t="s">
        <v>8</v>
      </c>
      <c r="C31" s="31">
        <v>0</v>
      </c>
      <c r="D31" s="28"/>
      <c r="E31" s="28"/>
      <c r="F31" s="28"/>
      <c r="G31" s="29">
        <f t="shared" si="1"/>
        <v>0</v>
      </c>
    </row>
    <row r="32" spans="2:7" ht="12.75">
      <c r="B32" s="30"/>
      <c r="C32" s="31"/>
      <c r="D32" s="31"/>
      <c r="E32" s="31"/>
      <c r="F32" s="31"/>
      <c r="G32" s="29"/>
    </row>
    <row r="33" spans="2:7" ht="25.5">
      <c r="B33" s="32" t="s">
        <v>24</v>
      </c>
      <c r="C33" s="28"/>
      <c r="D33" s="27">
        <f>+D35</f>
        <v>0</v>
      </c>
      <c r="E33" s="27">
        <f>+E34+E35+E36+E37+E38</f>
        <v>95051.41000000003</v>
      </c>
      <c r="F33" s="28"/>
      <c r="G33" s="29">
        <f t="shared" si="1"/>
        <v>95051.41000000003</v>
      </c>
    </row>
    <row r="34" spans="1:7" ht="12.75">
      <c r="A34" s="3">
        <v>213</v>
      </c>
      <c r="B34" s="30" t="s">
        <v>9</v>
      </c>
      <c r="C34" s="28"/>
      <c r="D34" s="28"/>
      <c r="E34" s="31">
        <v>-457131.9</v>
      </c>
      <c r="F34" s="28"/>
      <c r="G34" s="29">
        <f t="shared" si="1"/>
        <v>-457131.9</v>
      </c>
    </row>
    <row r="35" spans="1:7" ht="12.75">
      <c r="A35" s="3">
        <v>214</v>
      </c>
      <c r="B35" s="30" t="s">
        <v>10</v>
      </c>
      <c r="C35" s="28"/>
      <c r="D35" s="31"/>
      <c r="E35" s="31">
        <v>552183.31</v>
      </c>
      <c r="F35" s="28"/>
      <c r="G35" s="29">
        <f t="shared" si="1"/>
        <v>552183.31</v>
      </c>
    </row>
    <row r="36" spans="1:7" ht="12.75">
      <c r="A36" s="3">
        <v>215</v>
      </c>
      <c r="B36" s="30" t="s">
        <v>11</v>
      </c>
      <c r="C36" s="28"/>
      <c r="D36" s="28"/>
      <c r="E36" s="31">
        <v>0</v>
      </c>
      <c r="F36" s="28"/>
      <c r="G36" s="29">
        <f t="shared" si="1"/>
        <v>0</v>
      </c>
    </row>
    <row r="37" spans="1:7" ht="12.75">
      <c r="A37" s="3">
        <v>216</v>
      </c>
      <c r="B37" s="30" t="s">
        <v>12</v>
      </c>
      <c r="C37" s="28"/>
      <c r="D37" s="28"/>
      <c r="E37" s="31">
        <v>0</v>
      </c>
      <c r="F37" s="28"/>
      <c r="G37" s="29">
        <f t="shared" si="1"/>
        <v>0</v>
      </c>
    </row>
    <row r="38" spans="1:7" ht="12.75">
      <c r="A38" s="3">
        <v>217</v>
      </c>
      <c r="B38" s="30" t="s">
        <v>6</v>
      </c>
      <c r="C38" s="28"/>
      <c r="D38" s="28"/>
      <c r="E38" s="31">
        <v>0</v>
      </c>
      <c r="F38" s="28"/>
      <c r="G38" s="29">
        <f t="shared" si="1"/>
        <v>0</v>
      </c>
    </row>
    <row r="39" spans="2:7" ht="12.75">
      <c r="B39" s="30"/>
      <c r="C39" s="31"/>
      <c r="D39" s="31"/>
      <c r="E39" s="31"/>
      <c r="F39" s="31"/>
      <c r="G39" s="29"/>
    </row>
    <row r="40" spans="2:7" ht="25.5">
      <c r="B40" s="32" t="s">
        <v>25</v>
      </c>
      <c r="C40" s="28"/>
      <c r="D40" s="28"/>
      <c r="E40" s="28"/>
      <c r="F40" s="27">
        <f>+F41+F42</f>
        <v>0</v>
      </c>
      <c r="G40" s="29">
        <f t="shared" si="1"/>
        <v>0</v>
      </c>
    </row>
    <row r="41" spans="1:7" ht="12.75">
      <c r="A41" s="3">
        <v>218</v>
      </c>
      <c r="B41" s="30" t="s">
        <v>15</v>
      </c>
      <c r="C41" s="28"/>
      <c r="D41" s="28"/>
      <c r="E41" s="28"/>
      <c r="F41" s="31">
        <v>0</v>
      </c>
      <c r="G41" s="29">
        <f t="shared" si="1"/>
        <v>0</v>
      </c>
    </row>
    <row r="42" spans="1:7" ht="12.75">
      <c r="A42" s="3">
        <v>219</v>
      </c>
      <c r="B42" s="30" t="s">
        <v>16</v>
      </c>
      <c r="C42" s="28"/>
      <c r="D42" s="28"/>
      <c r="E42" s="28"/>
      <c r="F42" s="31">
        <v>0</v>
      </c>
      <c r="G42" s="29">
        <f t="shared" si="1"/>
        <v>0</v>
      </c>
    </row>
    <row r="43" spans="2:7" ht="12.75">
      <c r="B43" s="30"/>
      <c r="C43" s="31"/>
      <c r="D43" s="31"/>
      <c r="E43" s="31"/>
      <c r="F43" s="31"/>
      <c r="G43" s="29"/>
    </row>
    <row r="44" spans="2:7" ht="12.75">
      <c r="B44" s="26" t="s">
        <v>26</v>
      </c>
      <c r="C44" s="27">
        <f>+C26+C28</f>
        <v>2359856.56</v>
      </c>
      <c r="D44" s="27">
        <f>+D26+D33</f>
        <v>-328678.70999999996</v>
      </c>
      <c r="E44" s="27">
        <f>+E26+E33</f>
        <v>95051.41000000003</v>
      </c>
      <c r="F44" s="27">
        <f>+F26+F40</f>
        <v>0</v>
      </c>
      <c r="G44" s="29">
        <f t="shared" si="1"/>
        <v>2126229.2600000002</v>
      </c>
    </row>
    <row r="45" spans="2:7" ht="13.5" thickBot="1">
      <c r="B45" s="34"/>
      <c r="C45" s="35"/>
      <c r="D45" s="35"/>
      <c r="E45" s="35"/>
      <c r="F45" s="35"/>
      <c r="G45" s="36"/>
    </row>
    <row r="46" ht="13.5" thickTop="1"/>
    <row r="48" spans="1:9" ht="15">
      <c r="A48" s="37"/>
      <c r="B48" s="45" t="s">
        <v>0</v>
      </c>
      <c r="C48" s="45"/>
      <c r="D48" s="45"/>
      <c r="E48" s="45"/>
      <c r="F48" s="45"/>
      <c r="G48" s="45"/>
      <c r="H48" s="38"/>
      <c r="I48" s="38"/>
    </row>
    <row r="49" spans="1:9" ht="15">
      <c r="A49" s="37"/>
      <c r="B49" s="39"/>
      <c r="C49" s="39"/>
      <c r="D49" s="39"/>
      <c r="E49" s="39"/>
      <c r="F49" s="39"/>
      <c r="G49" s="39"/>
      <c r="H49" s="39"/>
      <c r="I49" s="39"/>
    </row>
    <row r="50" spans="1:9" ht="15">
      <c r="A50" s="37"/>
      <c r="B50" s="40"/>
      <c r="C50" s="40"/>
      <c r="D50" s="40"/>
      <c r="E50" s="40"/>
      <c r="F50" s="40"/>
      <c r="G50" s="40"/>
      <c r="H50" s="39"/>
      <c r="I50" s="39"/>
    </row>
    <row r="51" spans="1:9" ht="15">
      <c r="A51" s="37"/>
      <c r="B51" s="40"/>
      <c r="C51" s="40"/>
      <c r="D51" s="40"/>
      <c r="E51" s="40"/>
      <c r="F51" s="40"/>
      <c r="G51" s="40"/>
      <c r="H51" s="39"/>
      <c r="I51" s="39"/>
    </row>
    <row r="52" spans="1:9" ht="15">
      <c r="A52" s="37"/>
      <c r="B52" s="40"/>
      <c r="C52" s="40"/>
      <c r="D52" s="40"/>
      <c r="E52" s="40"/>
      <c r="F52" s="40"/>
      <c r="G52" s="40"/>
      <c r="H52" s="39"/>
      <c r="I52" s="39"/>
    </row>
    <row r="53" spans="1:9" ht="15">
      <c r="A53" s="37"/>
      <c r="B53" s="40"/>
      <c r="C53" s="40"/>
      <c r="D53" s="40"/>
      <c r="E53" s="40"/>
      <c r="F53" s="40"/>
      <c r="G53" s="40"/>
      <c r="H53" s="39"/>
      <c r="I53" s="39"/>
    </row>
    <row r="54" spans="1:9" ht="15">
      <c r="A54" s="37"/>
      <c r="B54" s="40"/>
      <c r="C54" s="40"/>
      <c r="D54" s="40"/>
      <c r="E54" s="40"/>
      <c r="F54" s="40"/>
      <c r="G54" s="40"/>
      <c r="H54" s="39"/>
      <c r="I54" s="39"/>
    </row>
    <row r="55" spans="1:9" ht="9" customHeight="1">
      <c r="A55" s="37"/>
      <c r="B55" s="40"/>
      <c r="C55" s="40"/>
      <c r="D55" s="40"/>
      <c r="E55" s="40"/>
      <c r="F55" s="40"/>
      <c r="G55" s="40"/>
      <c r="H55" s="39"/>
      <c r="I55" s="39"/>
    </row>
  </sheetData>
  <sheetProtection/>
  <mergeCells count="3">
    <mergeCell ref="B2:G2"/>
    <mergeCell ref="D3:E3"/>
    <mergeCell ref="B48:G48"/>
  </mergeCells>
  <printOptions/>
  <pageMargins left="0.7" right="0.7" top="0.28" bottom="0.3" header="0.3" footer="0.3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2021-03-10T19:36:42Z</cp:lastPrinted>
  <dcterms:created xsi:type="dcterms:W3CDTF">2018-03-07T05:27:47Z</dcterms:created>
  <dcterms:modified xsi:type="dcterms:W3CDTF">2021-03-10T19:56:43Z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